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Я 1\2024-25\МЕНЮ\2025\"/>
    </mc:Choice>
  </mc:AlternateContent>
  <bookViews>
    <workbookView xWindow="0" yWindow="0" windowWidth="28800" windowHeight="11250"/>
  </bookViews>
  <sheets>
    <sheet name="Лист1" sheetId="1" r:id="rId1"/>
  </sheets>
  <definedNames>
    <definedName name="_xlnm.Print_Area" localSheetId="0">Лист1!$A$1:$L$196</definedName>
  </definedName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F43" i="1"/>
  <c r="J81" i="1"/>
  <c r="F100" i="1"/>
  <c r="J138" i="1"/>
  <c r="F157" i="1"/>
  <c r="J195" i="1"/>
  <c r="F176" i="1"/>
  <c r="G119" i="1"/>
  <c r="G176" i="1"/>
  <c r="L43" i="1"/>
  <c r="G62" i="1"/>
  <c r="L100" i="1"/>
  <c r="H62" i="1"/>
  <c r="H119" i="1"/>
  <c r="H176" i="1"/>
  <c r="I62" i="1"/>
  <c r="I119" i="1"/>
  <c r="I176" i="1"/>
  <c r="F195" i="1"/>
  <c r="G195" i="1"/>
  <c r="H81" i="1"/>
  <c r="I24" i="1"/>
  <c r="I81" i="1"/>
  <c r="I138" i="1"/>
  <c r="I195" i="1"/>
  <c r="L196" i="1" l="1"/>
  <c r="G196" i="1"/>
  <c r="J196" i="1"/>
  <c r="H196" i="1"/>
  <c r="F196" i="1"/>
  <c r="I196" i="1"/>
</calcChain>
</file>

<file path=xl/sharedStrings.xml><?xml version="1.0" encoding="utf-8"?>
<sst xmlns="http://schemas.openxmlformats.org/spreadsheetml/2006/main" count="250" uniqueCount="62">
  <si>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</si>
  <si>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</si>
  <si>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</si>
  <si>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</si>
  <si>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</si>
  <si>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</si>
  <si>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</si>
  <si>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</si>
  <si>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</si>
  <si>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</si>
  <si>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</si>
  <si>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</si>
  <si>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</si>
  <si>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</si>
  <si>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</si>
  <si>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</si>
  <si>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</si>
  <si>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</si>
  <si>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</si>
  <si>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</si>
  <si>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</si>
  <si>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</si>
  <si>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</si>
  <si>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</si>
  <si>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</si>
  <si>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</si>
  <si>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</si>
  <si>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</si>
  <si>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</si>
  <si>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</si>
  <si>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</si>
  <si>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</si>
  <si>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</si>
  <si>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</si>
  <si>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</si>
  <si>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</si>
  <si>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</si>
  <si>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</si>
  <si>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</si>
  <si>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кисломол.</t>
  </si>
  <si>
    <t>Масло сливочное</t>
  </si>
  <si>
    <t>Макароны с сыром</t>
  </si>
  <si>
    <t>Кофейный напиток на молоке</t>
  </si>
  <si>
    <t>Хлеб из муки пшеничной</t>
  </si>
  <si>
    <t>Фрукты свежие по сезонности</t>
  </si>
  <si>
    <t>Каша пшенная</t>
  </si>
  <si>
    <t>Чай с молоком</t>
  </si>
  <si>
    <t>Сыр (порциями)</t>
  </si>
  <si>
    <t xml:space="preserve">Печенье </t>
  </si>
  <si>
    <t>Пудинг из творога запеченный с ягодным соусом</t>
  </si>
  <si>
    <t>Чай</t>
  </si>
  <si>
    <t>Каша рисовая</t>
  </si>
  <si>
    <t>Печенье</t>
  </si>
  <si>
    <t>Омлет с сыром запеченный</t>
  </si>
  <si>
    <t>Каша овсянная</t>
  </si>
  <si>
    <t>Омлет</t>
  </si>
  <si>
    <t>Каша гречневая молочная</t>
  </si>
  <si>
    <t>Какао-напиток на молоке</t>
  </si>
  <si>
    <t>МБОУ "СОШ №1"</t>
  </si>
  <si>
    <t>ИП</t>
  </si>
  <si>
    <t>Щербакова С.А.</t>
  </si>
  <si>
    <t>конд.изд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</si>
</sst>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97" sqref="D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58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15.09</v>
      </c>
      <c r="H6" s="40">
        <v>13.64</v>
      </c>
      <c r="I6" s="40">
        <v>48.96</v>
      </c>
      <c r="J6" s="40">
        <v>378.98</v>
      </c>
      <c r="K6" s="41">
        <v>226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4.3899999999999997</v>
      </c>
      <c r="H8" s="43">
        <v>4.04</v>
      </c>
      <c r="I8" s="43">
        <v>16.420000000000002</v>
      </c>
      <c r="J8" s="43">
        <v>119.6</v>
      </c>
      <c r="K8" s="44">
        <v>418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1.5</v>
      </c>
      <c r="H9" s="43">
        <v>0.57999999999999996</v>
      </c>
      <c r="I9" s="43">
        <v>10.28</v>
      </c>
      <c r="J9" s="43">
        <v>52.34</v>
      </c>
      <c r="K9" s="44">
        <v>18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>
        <v>399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73.8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21.78</v>
      </c>
      <c r="H13" s="19">
        <f t="shared" si="0"/>
        <v>18.459999999999997</v>
      </c>
      <c r="I13" s="19">
        <f t="shared" si="0"/>
        <v>83.16</v>
      </c>
      <c r="J13" s="19">
        <f t="shared" si="0"/>
        <v>585.92000000000007</v>
      </c>
      <c r="K13" s="25"/>
      <c r="L13" s="19">
        <f t="shared" ref="L13" si="1">SUM(L6:L12)</f>
        <v>73.8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21.78</v>
      </c>
      <c r="H24" s="32">
        <f t="shared" si="4"/>
        <v>18.459999999999997</v>
      </c>
      <c r="I24" s="32">
        <f t="shared" si="4"/>
        <v>83.16</v>
      </c>
      <c r="J24" s="32">
        <f t="shared" si="4"/>
        <v>585.92000000000007</v>
      </c>
      <c r="K24" s="32"/>
      <c r="L24" s="32">
        <f t="shared" ref="L24" si="5">L13+L23</f>
        <v>73.8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5.75</v>
      </c>
      <c r="H25" s="40">
        <v>5.07</v>
      </c>
      <c r="I25" s="40">
        <v>27.53</v>
      </c>
      <c r="J25" s="40">
        <v>178.77</v>
      </c>
      <c r="K25" s="41">
        <v>199</v>
      </c>
      <c r="L25" s="40"/>
    </row>
    <row r="26" spans="1:12" ht="15" x14ac:dyDescent="0.25">
      <c r="A26" s="14"/>
      <c r="B26" s="15"/>
      <c r="C26" s="11"/>
      <c r="D26" s="6" t="s">
        <v>39</v>
      </c>
      <c r="E26" s="42" t="s">
        <v>40</v>
      </c>
      <c r="F26" s="43">
        <v>10</v>
      </c>
      <c r="G26" s="43">
        <v>0.08</v>
      </c>
      <c r="H26" s="43">
        <v>8.25</v>
      </c>
      <c r="I26" s="43">
        <v>0.08</v>
      </c>
      <c r="J26" s="43">
        <v>74.89</v>
      </c>
      <c r="K26" s="44">
        <v>13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2.4</v>
      </c>
      <c r="H27" s="43">
        <v>2.56</v>
      </c>
      <c r="I27" s="43">
        <v>9.75</v>
      </c>
      <c r="J27" s="43">
        <v>71.66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</v>
      </c>
      <c r="H28" s="43">
        <v>1.74</v>
      </c>
      <c r="I28" s="43">
        <v>30.84</v>
      </c>
      <c r="J28" s="43">
        <v>157.02000000000001</v>
      </c>
      <c r="K28" s="44">
        <v>18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39</v>
      </c>
      <c r="E30" s="42" t="s">
        <v>47</v>
      </c>
      <c r="F30" s="43">
        <v>10</v>
      </c>
      <c r="G30" s="43">
        <v>2.3199999999999998</v>
      </c>
      <c r="H30" s="43">
        <v>2.95</v>
      </c>
      <c r="I30" s="43">
        <v>0</v>
      </c>
      <c r="J30" s="43">
        <v>35.83</v>
      </c>
      <c r="K30" s="44">
        <v>16</v>
      </c>
      <c r="L30" s="43"/>
    </row>
    <row r="31" spans="1:12" ht="15" x14ac:dyDescent="0.25">
      <c r="A31" s="14"/>
      <c r="B31" s="15"/>
      <c r="C31" s="11"/>
      <c r="D31" s="57" t="s">
        <v>61</v>
      </c>
      <c r="E31" s="42" t="s">
        <v>48</v>
      </c>
      <c r="F31" s="43">
        <v>20</v>
      </c>
      <c r="G31" s="43">
        <v>1.5</v>
      </c>
      <c r="H31" s="43">
        <v>1.96</v>
      </c>
      <c r="I31" s="43">
        <v>14.88</v>
      </c>
      <c r="J31" s="43">
        <v>83.4</v>
      </c>
      <c r="K31" s="44">
        <v>9</v>
      </c>
      <c r="L31" s="43">
        <v>73.8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16.55</v>
      </c>
      <c r="H32" s="19">
        <f t="shared" ref="H32" si="7">SUM(H25:H31)</f>
        <v>22.53</v>
      </c>
      <c r="I32" s="19">
        <f t="shared" ref="I32" si="8">SUM(I25:I31)</f>
        <v>83.08</v>
      </c>
      <c r="J32" s="19">
        <f t="shared" ref="J32:L32" si="9">SUM(J25:J31)</f>
        <v>601.57000000000005</v>
      </c>
      <c r="K32" s="25"/>
      <c r="L32" s="19">
        <f t="shared" si="9"/>
        <v>73.8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16.55</v>
      </c>
      <c r="H43" s="32">
        <f t="shared" ref="H43" si="15">H32+H42</f>
        <v>22.53</v>
      </c>
      <c r="I43" s="32">
        <f t="shared" ref="I43" si="16">I32+I42</f>
        <v>83.08</v>
      </c>
      <c r="J43" s="32">
        <f t="shared" ref="J43:L43" si="17">J32+J42</f>
        <v>601.57000000000005</v>
      </c>
      <c r="K43" s="32"/>
      <c r="L43" s="32">
        <f t="shared" si="17"/>
        <v>73.8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25.43</v>
      </c>
      <c r="H44" s="40">
        <v>15.48</v>
      </c>
      <c r="I44" s="40">
        <v>41.35</v>
      </c>
      <c r="J44" s="40">
        <v>406.43</v>
      </c>
      <c r="K44" s="41">
        <v>241</v>
      </c>
      <c r="L44" s="40"/>
    </row>
    <row r="45" spans="1:12" ht="15" x14ac:dyDescent="0.25">
      <c r="A45" s="23"/>
      <c r="B45" s="15"/>
      <c r="C45" s="11"/>
      <c r="D45" s="6" t="s">
        <v>39</v>
      </c>
      <c r="E45" s="42" t="s">
        <v>40</v>
      </c>
      <c r="F45" s="43">
        <v>10</v>
      </c>
      <c r="G45" s="43">
        <v>0.08</v>
      </c>
      <c r="H45" s="43">
        <v>8.25</v>
      </c>
      <c r="I45" s="43">
        <v>0.08</v>
      </c>
      <c r="J45" s="43">
        <v>74.89</v>
      </c>
      <c r="K45" s="44">
        <v>13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5.99</v>
      </c>
      <c r="J46" s="43">
        <v>23.98</v>
      </c>
      <c r="K46" s="44">
        <v>420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52.34</v>
      </c>
      <c r="K47" s="44">
        <v>18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>
        <v>403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73.8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27.409999999999997</v>
      </c>
      <c r="H51" s="19">
        <f t="shared" ref="H51" si="19">SUM(H44:H50)</f>
        <v>24.709999999999997</v>
      </c>
      <c r="I51" s="19">
        <f t="shared" ref="I51" si="20">SUM(I44:I50)</f>
        <v>67.5</v>
      </c>
      <c r="J51" s="19">
        <f t="shared" ref="J51:L51" si="21">SUM(J44:J50)</f>
        <v>602.04</v>
      </c>
      <c r="K51" s="25"/>
      <c r="L51" s="19">
        <f t="shared" si="21"/>
        <v>73.8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27.409999999999997</v>
      </c>
      <c r="H62" s="32">
        <f t="shared" ref="H62" si="27">H51+H61</f>
        <v>24.709999999999997</v>
      </c>
      <c r="I62" s="32">
        <f t="shared" ref="I62" si="28">I51+I61</f>
        <v>67.5</v>
      </c>
      <c r="J62" s="32">
        <f t="shared" ref="J62:L62" si="29">J51+J61</f>
        <v>602.04</v>
      </c>
      <c r="K62" s="32"/>
      <c r="L62" s="32">
        <f t="shared" si="29"/>
        <v>73.8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200</v>
      </c>
      <c r="G63" s="40">
        <v>6.14</v>
      </c>
      <c r="H63" s="40">
        <v>6.94</v>
      </c>
      <c r="I63" s="40">
        <v>43.36</v>
      </c>
      <c r="J63" s="40">
        <v>260.5</v>
      </c>
      <c r="K63" s="41">
        <v>202</v>
      </c>
      <c r="L63" s="40"/>
    </row>
    <row r="64" spans="1:12" ht="15" x14ac:dyDescent="0.25">
      <c r="A64" s="23"/>
      <c r="B64" s="15"/>
      <c r="C64" s="11"/>
      <c r="D64" s="6" t="s">
        <v>39</v>
      </c>
      <c r="E64" s="42" t="s">
        <v>47</v>
      </c>
      <c r="F64" s="43">
        <v>10</v>
      </c>
      <c r="G64" s="43">
        <v>2.3199999999999998</v>
      </c>
      <c r="H64" s="43">
        <v>2.95</v>
      </c>
      <c r="I64" s="43">
        <v>0</v>
      </c>
      <c r="J64" s="43">
        <v>35.83</v>
      </c>
      <c r="K64" s="44">
        <v>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4.3899999999999997</v>
      </c>
      <c r="H65" s="43">
        <v>4.04</v>
      </c>
      <c r="I65" s="43">
        <v>16.420000000000002</v>
      </c>
      <c r="J65" s="43">
        <v>119.6</v>
      </c>
      <c r="K65" s="44">
        <v>418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1.1599999999999999</v>
      </c>
      <c r="I66" s="43">
        <v>20.56</v>
      </c>
      <c r="J66" s="43">
        <v>104.68</v>
      </c>
      <c r="K66" s="44">
        <v>18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7" t="s">
        <v>61</v>
      </c>
      <c r="E68" s="42" t="s">
        <v>52</v>
      </c>
      <c r="F68" s="43">
        <v>40</v>
      </c>
      <c r="G68" s="43">
        <v>3</v>
      </c>
      <c r="H68" s="43">
        <v>3.92</v>
      </c>
      <c r="I68" s="43">
        <v>29.76</v>
      </c>
      <c r="J68" s="43">
        <v>166.8</v>
      </c>
      <c r="K68" s="44">
        <v>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73.8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18.849999999999998</v>
      </c>
      <c r="H70" s="19">
        <f t="shared" ref="H70" si="31">SUM(H63:H69)</f>
        <v>19.009999999999998</v>
      </c>
      <c r="I70" s="19">
        <f t="shared" ref="I70" si="32">SUM(I63:I69)</f>
        <v>110.10000000000001</v>
      </c>
      <c r="J70" s="19">
        <f t="shared" ref="J70:L70" si="33">SUM(J63:J69)</f>
        <v>687.40999999999985</v>
      </c>
      <c r="K70" s="25"/>
      <c r="L70" s="19">
        <f t="shared" si="33"/>
        <v>73.8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490</v>
      </c>
      <c r="G81" s="32">
        <f t="shared" ref="G81" si="38">G70+G80</f>
        <v>18.849999999999998</v>
      </c>
      <c r="H81" s="32">
        <f t="shared" ref="H81" si="39">H70+H80</f>
        <v>19.009999999999998</v>
      </c>
      <c r="I81" s="32">
        <f t="shared" ref="I81" si="40">I70+I80</f>
        <v>110.10000000000001</v>
      </c>
      <c r="J81" s="32">
        <f t="shared" ref="J81:L81" si="41">J70+J80</f>
        <v>687.40999999999985</v>
      </c>
      <c r="K81" s="32"/>
      <c r="L81" s="32">
        <f t="shared" si="41"/>
        <v>73.8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23.64</v>
      </c>
      <c r="H82" s="40">
        <v>30.23</v>
      </c>
      <c r="I82" s="40">
        <v>3.32</v>
      </c>
      <c r="J82" s="40">
        <v>379.93</v>
      </c>
      <c r="K82" s="41">
        <v>231</v>
      </c>
      <c r="L82" s="40"/>
    </row>
    <row r="83" spans="1:12" ht="15" x14ac:dyDescent="0.25">
      <c r="A83" s="23"/>
      <c r="B83" s="15"/>
      <c r="C83" s="11"/>
      <c r="D83" s="57" t="s">
        <v>61</v>
      </c>
      <c r="E83" s="42" t="s">
        <v>52</v>
      </c>
      <c r="F83" s="43">
        <v>40</v>
      </c>
      <c r="G83" s="43">
        <v>3</v>
      </c>
      <c r="H83" s="43">
        <v>3.92</v>
      </c>
      <c r="I83" s="43">
        <v>29.76</v>
      </c>
      <c r="J83" s="43">
        <v>166.8</v>
      </c>
      <c r="K83" s="44">
        <v>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</v>
      </c>
      <c r="H84" s="43">
        <v>0</v>
      </c>
      <c r="I84" s="43">
        <v>5.99</v>
      </c>
      <c r="J84" s="43">
        <v>23.98</v>
      </c>
      <c r="K84" s="44">
        <v>420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4.5</v>
      </c>
      <c r="H85" s="43">
        <v>1.74</v>
      </c>
      <c r="I85" s="43">
        <v>30.84</v>
      </c>
      <c r="J85" s="43">
        <v>157.02000000000001</v>
      </c>
      <c r="K85" s="44">
        <v>18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73.8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31.14</v>
      </c>
      <c r="H89" s="19">
        <f t="shared" ref="H89" si="43">SUM(H82:H88)</f>
        <v>35.89</v>
      </c>
      <c r="I89" s="19">
        <f t="shared" ref="I89" si="44">SUM(I82:I88)</f>
        <v>69.91</v>
      </c>
      <c r="J89" s="19">
        <f t="shared" ref="J89:L89" si="45">SUM(J82:J88)</f>
        <v>727.73</v>
      </c>
      <c r="K89" s="25"/>
      <c r="L89" s="19">
        <f t="shared" si="45"/>
        <v>73.8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31.14</v>
      </c>
      <c r="H100" s="32">
        <f t="shared" ref="H100" si="51">H89+H99</f>
        <v>35.89</v>
      </c>
      <c r="I100" s="32">
        <f t="shared" ref="I100" si="52">I89+I99</f>
        <v>69.91</v>
      </c>
      <c r="J100" s="32">
        <f t="shared" ref="J100:L100" si="53">J89+J99</f>
        <v>727.73</v>
      </c>
      <c r="K100" s="32"/>
      <c r="L100" s="32">
        <f t="shared" si="53"/>
        <v>73.8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200</v>
      </c>
      <c r="G101" s="40">
        <v>4.17</v>
      </c>
      <c r="H101" s="40">
        <v>9.6300000000000008</v>
      </c>
      <c r="I101" s="40">
        <v>20.79</v>
      </c>
      <c r="J101" s="40">
        <v>186.54</v>
      </c>
      <c r="K101" s="41">
        <v>196</v>
      </c>
      <c r="L101" s="40"/>
    </row>
    <row r="102" spans="1:12" ht="15" x14ac:dyDescent="0.25">
      <c r="A102" s="23"/>
      <c r="B102" s="15"/>
      <c r="C102" s="11"/>
      <c r="D102" s="6" t="s">
        <v>39</v>
      </c>
      <c r="E102" s="42" t="s">
        <v>47</v>
      </c>
      <c r="F102" s="43">
        <v>10</v>
      </c>
      <c r="G102" s="43">
        <v>2.3199999999999998</v>
      </c>
      <c r="H102" s="43">
        <v>2.95</v>
      </c>
      <c r="I102" s="43">
        <v>0</v>
      </c>
      <c r="J102" s="43">
        <v>35.83</v>
      </c>
      <c r="K102" s="44">
        <v>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4.3899999999999997</v>
      </c>
      <c r="H103" s="43">
        <v>4.04</v>
      </c>
      <c r="I103" s="43">
        <v>16.420000000000002</v>
      </c>
      <c r="J103" s="43">
        <v>119.6</v>
      </c>
      <c r="K103" s="44">
        <v>418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157.02000000000001</v>
      </c>
      <c r="K104" s="44">
        <v>18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73.8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15.379999999999999</v>
      </c>
      <c r="H108" s="19">
        <f t="shared" si="54"/>
        <v>18.36</v>
      </c>
      <c r="I108" s="19">
        <f t="shared" si="54"/>
        <v>68.05</v>
      </c>
      <c r="J108" s="19">
        <f t="shared" si="54"/>
        <v>498.99</v>
      </c>
      <c r="K108" s="25"/>
      <c r="L108" s="19">
        <f t="shared" ref="L108" si="55">SUM(L101:L107)</f>
        <v>73.8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470</v>
      </c>
      <c r="G119" s="32">
        <f t="shared" ref="G119" si="58">G108+G118</f>
        <v>15.379999999999999</v>
      </c>
      <c r="H119" s="32">
        <f t="shared" ref="H119" si="59">H108+H118</f>
        <v>18.36</v>
      </c>
      <c r="I119" s="32">
        <f t="shared" ref="I119" si="60">I108+I118</f>
        <v>68.05</v>
      </c>
      <c r="J119" s="32">
        <f t="shared" ref="J119:L119" si="61">J108+J118</f>
        <v>498.99</v>
      </c>
      <c r="K119" s="32"/>
      <c r="L119" s="32">
        <f t="shared" si="61"/>
        <v>73.8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200</v>
      </c>
      <c r="G120" s="40">
        <v>5.75</v>
      </c>
      <c r="H120" s="40">
        <v>5.07</v>
      </c>
      <c r="I120" s="40">
        <v>27.53</v>
      </c>
      <c r="J120" s="40">
        <v>178.77</v>
      </c>
      <c r="K120" s="41">
        <v>199</v>
      </c>
      <c r="L120" s="40"/>
    </row>
    <row r="121" spans="1:12" ht="15" x14ac:dyDescent="0.25">
      <c r="A121" s="14"/>
      <c r="B121" s="15"/>
      <c r="C121" s="11"/>
      <c r="D121" s="57" t="s">
        <v>61</v>
      </c>
      <c r="E121" s="42" t="s">
        <v>52</v>
      </c>
      <c r="F121" s="43">
        <v>40</v>
      </c>
      <c r="G121" s="43">
        <v>3</v>
      </c>
      <c r="H121" s="43">
        <v>3.92</v>
      </c>
      <c r="I121" s="43">
        <v>29.76</v>
      </c>
      <c r="J121" s="43">
        <v>166.8</v>
      </c>
      <c r="K121" s="44">
        <v>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4.3899999999999997</v>
      </c>
      <c r="H122" s="43">
        <v>4.04</v>
      </c>
      <c r="I122" s="43">
        <v>16.420000000000002</v>
      </c>
      <c r="J122" s="43">
        <v>119.6</v>
      </c>
      <c r="K122" s="44">
        <v>418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1.1599999999999999</v>
      </c>
      <c r="I123" s="43">
        <v>20.56</v>
      </c>
      <c r="J123" s="43">
        <v>104.68</v>
      </c>
      <c r="K123" s="44">
        <v>18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39</v>
      </c>
      <c r="E125" s="42" t="s">
        <v>47</v>
      </c>
      <c r="F125" s="43">
        <v>10</v>
      </c>
      <c r="G125" s="43">
        <v>2.3199999999999998</v>
      </c>
      <c r="H125" s="43">
        <v>2.95</v>
      </c>
      <c r="I125" s="43">
        <v>0</v>
      </c>
      <c r="J125" s="43">
        <v>35.83</v>
      </c>
      <c r="K125" s="44">
        <v>16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73.8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18.46</v>
      </c>
      <c r="H127" s="19">
        <f t="shared" si="62"/>
        <v>17.14</v>
      </c>
      <c r="I127" s="19">
        <f t="shared" si="62"/>
        <v>94.27000000000001</v>
      </c>
      <c r="J127" s="19">
        <f t="shared" si="62"/>
        <v>605.68000000000018</v>
      </c>
      <c r="K127" s="25"/>
      <c r="L127" s="19">
        <f t="shared" ref="L127" si="63">SUM(L120:L126)</f>
        <v>73.8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490</v>
      </c>
      <c r="G138" s="32">
        <f t="shared" ref="G138" si="66">G127+G137</f>
        <v>18.46</v>
      </c>
      <c r="H138" s="32">
        <f t="shared" ref="H138" si="67">H127+H137</f>
        <v>17.14</v>
      </c>
      <c r="I138" s="32">
        <f t="shared" ref="I138" si="68">I127+I137</f>
        <v>94.27000000000001</v>
      </c>
      <c r="J138" s="32">
        <f t="shared" ref="J138:L138" si="69">J127+J137</f>
        <v>605.68000000000018</v>
      </c>
      <c r="K138" s="32"/>
      <c r="L138" s="32">
        <f t="shared" si="69"/>
        <v>73.8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200</v>
      </c>
      <c r="G139" s="40">
        <v>6.14</v>
      </c>
      <c r="H139" s="40">
        <v>6.94</v>
      </c>
      <c r="I139" s="40">
        <v>43.36</v>
      </c>
      <c r="J139" s="40">
        <v>260.5</v>
      </c>
      <c r="K139" s="41">
        <v>202</v>
      </c>
      <c r="L139" s="40"/>
    </row>
    <row r="140" spans="1:12" ht="15" x14ac:dyDescent="0.25">
      <c r="A140" s="23"/>
      <c r="B140" s="15"/>
      <c r="C140" s="11"/>
      <c r="D140" s="6" t="s">
        <v>39</v>
      </c>
      <c r="E140" s="42" t="s">
        <v>47</v>
      </c>
      <c r="F140" s="43">
        <v>10</v>
      </c>
      <c r="G140" s="43">
        <v>2.3199999999999998</v>
      </c>
      <c r="H140" s="43">
        <v>2.95</v>
      </c>
      <c r="I140" s="43">
        <v>0</v>
      </c>
      <c r="J140" s="43">
        <v>35.83</v>
      </c>
      <c r="K140" s="44">
        <v>16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4.3899999999999997</v>
      </c>
      <c r="H141" s="43">
        <v>4.04</v>
      </c>
      <c r="I141" s="43">
        <v>16.420000000000002</v>
      </c>
      <c r="J141" s="43">
        <v>119.6</v>
      </c>
      <c r="K141" s="44">
        <v>418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157.02000000000001</v>
      </c>
      <c r="K142" s="44">
        <v>18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39</v>
      </c>
      <c r="E144" s="42" t="s">
        <v>40</v>
      </c>
      <c r="F144" s="43">
        <v>10</v>
      </c>
      <c r="G144" s="43">
        <v>0.08</v>
      </c>
      <c r="H144" s="43">
        <v>8.25</v>
      </c>
      <c r="I144" s="43">
        <v>0.08</v>
      </c>
      <c r="J144" s="43">
        <v>74.89</v>
      </c>
      <c r="K144" s="44">
        <v>13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73.8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17.429999999999996</v>
      </c>
      <c r="H146" s="19">
        <f t="shared" si="70"/>
        <v>23.92</v>
      </c>
      <c r="I146" s="19">
        <f t="shared" si="70"/>
        <v>90.7</v>
      </c>
      <c r="J146" s="19">
        <f t="shared" si="70"/>
        <v>647.83999999999992</v>
      </c>
      <c r="K146" s="25"/>
      <c r="L146" s="19">
        <f t="shared" ref="L146" si="71">SUM(L139:L145)</f>
        <v>73.8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480</v>
      </c>
      <c r="G157" s="32">
        <f t="shared" ref="G157" si="74">G146+G156</f>
        <v>17.429999999999996</v>
      </c>
      <c r="H157" s="32">
        <f t="shared" ref="H157" si="75">H146+H156</f>
        <v>23.92</v>
      </c>
      <c r="I157" s="32">
        <f t="shared" ref="I157" si="76">I146+I156</f>
        <v>90.7</v>
      </c>
      <c r="J157" s="32">
        <f t="shared" ref="J157:L157" si="77">J146+J156</f>
        <v>647.83999999999992</v>
      </c>
      <c r="K157" s="32"/>
      <c r="L157" s="32">
        <f t="shared" si="77"/>
        <v>73.8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40">
        <v>20.88</v>
      </c>
      <c r="H158" s="40">
        <v>22.47</v>
      </c>
      <c r="I158" s="40">
        <v>3.9</v>
      </c>
      <c r="J158" s="40">
        <v>301.37</v>
      </c>
      <c r="K158" s="41">
        <v>232</v>
      </c>
      <c r="L158" s="40"/>
    </row>
    <row r="159" spans="1:12" ht="15" x14ac:dyDescent="0.25">
      <c r="A159" s="23"/>
      <c r="B159" s="15"/>
      <c r="C159" s="11"/>
      <c r="D159" s="6" t="s">
        <v>39</v>
      </c>
      <c r="E159" s="42" t="s">
        <v>40</v>
      </c>
      <c r="F159" s="43">
        <v>10</v>
      </c>
      <c r="G159" s="43">
        <v>0.08</v>
      </c>
      <c r="H159" s="43">
        <v>8.25</v>
      </c>
      <c r="I159" s="43">
        <v>0.08</v>
      </c>
      <c r="J159" s="43">
        <v>74.89</v>
      </c>
      <c r="K159" s="44">
        <v>13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</v>
      </c>
      <c r="H160" s="43">
        <v>0</v>
      </c>
      <c r="I160" s="43">
        <v>5.99</v>
      </c>
      <c r="J160" s="43">
        <v>23.89</v>
      </c>
      <c r="K160" s="44">
        <v>420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157.02000000000001</v>
      </c>
      <c r="K161" s="44">
        <v>18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7" t="s">
        <v>61</v>
      </c>
      <c r="E163" s="42" t="s">
        <v>52</v>
      </c>
      <c r="F163" s="43">
        <v>40</v>
      </c>
      <c r="G163" s="43">
        <v>3</v>
      </c>
      <c r="H163" s="43">
        <v>3.92</v>
      </c>
      <c r="I163" s="43">
        <v>29.76</v>
      </c>
      <c r="J163" s="43">
        <v>166.8</v>
      </c>
      <c r="K163" s="44">
        <v>9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73.8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28.459999999999997</v>
      </c>
      <c r="H165" s="19">
        <f t="shared" si="78"/>
        <v>36.380000000000003</v>
      </c>
      <c r="I165" s="19">
        <f t="shared" si="78"/>
        <v>70.570000000000007</v>
      </c>
      <c r="J165" s="19">
        <f t="shared" si="78"/>
        <v>723.97</v>
      </c>
      <c r="K165" s="25"/>
      <c r="L165" s="19">
        <f t="shared" ref="L165" si="79">SUM(L158:L164)</f>
        <v>73.8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28.459999999999997</v>
      </c>
      <c r="H176" s="32">
        <f t="shared" ref="H176" si="83">H165+H175</f>
        <v>36.380000000000003</v>
      </c>
      <c r="I176" s="32">
        <f t="shared" ref="I176" si="84">I165+I175</f>
        <v>70.570000000000007</v>
      </c>
      <c r="J176" s="32">
        <f t="shared" ref="J176:L176" si="85">J165+J175</f>
        <v>723.97</v>
      </c>
      <c r="K176" s="32"/>
      <c r="L176" s="32">
        <f t="shared" si="85"/>
        <v>73.8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7.13</v>
      </c>
      <c r="H177" s="40">
        <v>9.4600000000000009</v>
      </c>
      <c r="I177" s="40">
        <v>25.36</v>
      </c>
      <c r="J177" s="40">
        <v>215.12</v>
      </c>
      <c r="K177" s="41">
        <v>191</v>
      </c>
      <c r="L177" s="40"/>
    </row>
    <row r="178" spans="1:12" ht="15" x14ac:dyDescent="0.25">
      <c r="A178" s="23"/>
      <c r="B178" s="15"/>
      <c r="C178" s="11"/>
      <c r="D178" s="6" t="s">
        <v>39</v>
      </c>
      <c r="E178" s="42" t="s">
        <v>47</v>
      </c>
      <c r="F178" s="43">
        <v>10</v>
      </c>
      <c r="G178" s="43">
        <v>2.3199999999999998</v>
      </c>
      <c r="H178" s="43">
        <v>2.95</v>
      </c>
      <c r="I178" s="43">
        <v>0</v>
      </c>
      <c r="J178" s="43">
        <v>35.83</v>
      </c>
      <c r="K178" s="44">
        <v>16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3.97</v>
      </c>
      <c r="H179" s="43">
        <v>3.8</v>
      </c>
      <c r="I179" s="43">
        <v>9.1</v>
      </c>
      <c r="J179" s="43">
        <v>86.5</v>
      </c>
      <c r="K179" s="44">
        <v>415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4.5</v>
      </c>
      <c r="H180" s="43">
        <v>1.74</v>
      </c>
      <c r="I180" s="43">
        <v>30.84</v>
      </c>
      <c r="J180" s="43">
        <v>157.02000000000001</v>
      </c>
      <c r="K180" s="44">
        <v>18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403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73.8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18.32</v>
      </c>
      <c r="H184" s="19">
        <f t="shared" si="86"/>
        <v>18.349999999999998</v>
      </c>
      <c r="I184" s="19">
        <f t="shared" si="86"/>
        <v>75.099999999999994</v>
      </c>
      <c r="J184" s="19">
        <f t="shared" si="86"/>
        <v>538.87</v>
      </c>
      <c r="K184" s="25"/>
      <c r="L184" s="19">
        <f t="shared" ref="L184" si="87">SUM(L177:L183)</f>
        <v>73.8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18.32</v>
      </c>
      <c r="H195" s="32">
        <f t="shared" ref="H195" si="91">H184+H194</f>
        <v>18.349999999999998</v>
      </c>
      <c r="I195" s="32">
        <f t="shared" ref="I195" si="92">I184+I194</f>
        <v>75.099999999999994</v>
      </c>
      <c r="J195" s="32">
        <f t="shared" ref="J195:L195" si="93">J184+J194</f>
        <v>538.87</v>
      </c>
      <c r="K195" s="32"/>
      <c r="L195" s="32">
        <f t="shared" si="93"/>
        <v>73.8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21.378</v>
      </c>
      <c r="H196" s="34">
        <f t="shared" si="94"/>
        <v>23.474999999999998</v>
      </c>
      <c r="I196" s="34">
        <f t="shared" si="94"/>
        <v>81.244000000000014</v>
      </c>
      <c r="J196" s="34">
        <f t="shared" si="94"/>
        <v>622.00200000000007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73.799999999999983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2025-01-20T09:43:17Z</cp:lastPrinted>
  <dcterms:created xsi:type="dcterms:W3CDTF">2022-05-16T14:23:56Z</dcterms:created>
  <dcterms:modified xsi:type="dcterms:W3CDTF">2025-01-24T06:33:43Z</dcterms:modified>
</cp:coreProperties>
</file>